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<sst xmlns="http://schemas.openxmlformats.org/spreadsheetml/2006/main" count="53" uniqueCount="38">
  <si>
    <t>ALFA</t>
  </si>
  <si>
    <t>TO -&gt; Institute</t>
  </si>
  <si>
    <t>TOTAL</t>
  </si>
  <si>
    <t>stud. from Colombia (3)</t>
  </si>
  <si>
    <t>2nd meeting / 1 person</t>
  </si>
  <si>
    <t>1st meeting / 1 person</t>
  </si>
  <si>
    <t>stud. from Torino (3)</t>
  </si>
  <si>
    <t>stud. from Cuba (2 x 3)</t>
  </si>
  <si>
    <t>stud. From Colombia (6)</t>
  </si>
  <si>
    <t>1st year AUDITING</t>
  </si>
  <si>
    <t>Institute</t>
  </si>
  <si>
    <t>total committments</t>
  </si>
  <si>
    <t>Mexico - BUDGET</t>
  </si>
  <si>
    <t>committment</t>
  </si>
  <si>
    <t>Cuba - BUDGET</t>
  </si>
  <si>
    <t>Colombia - BUDGET</t>
  </si>
  <si>
    <t>Portugal - BUDGET</t>
  </si>
  <si>
    <t>Belgium - BUDGET</t>
  </si>
  <si>
    <t>Italia / Alessandria - BUDGET</t>
  </si>
  <si>
    <t>Italia / Torino - BUDGET</t>
  </si>
  <si>
    <t>3 years BUDGET</t>
  </si>
  <si>
    <t>1st year BUDGET</t>
  </si>
  <si>
    <t>due to:</t>
  </si>
  <si>
    <t>minus 3 months TO/Cuba</t>
  </si>
  <si>
    <t>minus 1 person from Portugal</t>
  </si>
  <si>
    <t>2nd meeting changes</t>
  </si>
  <si>
    <t>use in 2004</t>
  </si>
  <si>
    <t>budget minus committments</t>
  </si>
  <si>
    <t>]</t>
  </si>
  <si>
    <t>expenditure required for yearly report</t>
  </si>
  <si>
    <t>ALFA + Institutes</t>
  </si>
  <si>
    <t xml:space="preserve">   only 1 travel on budget</t>
  </si>
  <si>
    <r>
      <t xml:space="preserve">2) </t>
    </r>
    <r>
      <rPr>
        <b/>
        <sz val="10"/>
        <color indexed="10"/>
        <rFont val="Arial"/>
        <family val="2"/>
      </rPr>
      <t>student expenditure</t>
    </r>
    <r>
      <rPr>
        <sz val="10"/>
        <rFont val="Arial"/>
        <family val="0"/>
      </rPr>
      <t xml:space="preserve"> is assigned to institution where student will be during her/his grant</t>
    </r>
  </si>
  <si>
    <r>
      <t xml:space="preserve">1) </t>
    </r>
    <r>
      <rPr>
        <b/>
        <sz val="10"/>
        <color indexed="12"/>
        <rFont val="Arial"/>
        <family val="2"/>
      </rPr>
      <t>meeting expenditure</t>
    </r>
    <r>
      <rPr>
        <sz val="10"/>
        <rFont val="Arial"/>
        <family val="0"/>
      </rPr>
      <t xml:space="preserve"> is assigned to originating institution</t>
    </r>
  </si>
  <si>
    <t>3) all seven institutions are expected to contribute 1/7 of the 25% of the first year total budget from their own funds</t>
  </si>
  <si>
    <r>
      <t xml:space="preserve">4) the transfer "TO -&gt; Institute" is computed as "TOTAL" expenditure </t>
    </r>
    <r>
      <rPr>
        <i/>
        <sz val="10"/>
        <rFont val="Arial"/>
        <family val="2"/>
      </rPr>
      <t>committment</t>
    </r>
    <r>
      <rPr>
        <sz val="10"/>
        <rFont val="Arial"/>
        <family val="0"/>
      </rPr>
      <t xml:space="preserve"> MINUS "Institute" expenditure</t>
    </r>
  </si>
  <si>
    <t>5) the transfer "TO -&gt; Institute" (from ALFA funds to individual institutions) is by bank, except for different arrangement (in yellow)</t>
  </si>
  <si>
    <t>updated on 3 April 2003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</si>
</sst>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6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2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workbookViewId="0" topLeftCell="A32">
      <selection activeCell="A56" sqref="A56"/>
    </sheetView>
  </sheetViews>
  <sheetFormatPr defaultColWidth="9.140625" defaultRowHeight="12.75"/>
  <cols>
    <col min="1" max="1" width="26.7109375" style="0" customWidth="1"/>
    <col min="2" max="2" width="15.140625" style="0" customWidth="1"/>
    <col min="3" max="3" width="15.00390625" style="0" customWidth="1"/>
    <col min="4" max="4" width="13.28125" style="0" customWidth="1"/>
    <col min="5" max="5" width="17.57421875" style="0" customWidth="1"/>
    <col min="6" max="6" width="13.57421875" style="0" customWidth="1"/>
    <col min="8" max="8" width="14.28125" style="0" customWidth="1"/>
  </cols>
  <sheetData>
    <row r="1" spans="2:5" ht="12.75">
      <c r="B1" s="6" t="s">
        <v>0</v>
      </c>
      <c r="C1" s="6" t="s">
        <v>10</v>
      </c>
      <c r="D1" s="18" t="s">
        <v>1</v>
      </c>
      <c r="E1" s="6" t="s">
        <v>2</v>
      </c>
    </row>
    <row r="2" ht="12.75">
      <c r="E2" t="s">
        <v>30</v>
      </c>
    </row>
    <row r="3" spans="1:5" ht="12.75">
      <c r="A3" t="s">
        <v>20</v>
      </c>
      <c r="B3" s="1">
        <v>73500</v>
      </c>
      <c r="C3" s="1">
        <v>24500</v>
      </c>
      <c r="D3" s="1"/>
      <c r="E3" s="1">
        <f>B3+C3</f>
        <v>98000</v>
      </c>
    </row>
    <row r="4" spans="1:7" ht="12.75">
      <c r="A4" s="2" t="s">
        <v>21</v>
      </c>
      <c r="B4" s="3">
        <v>27412.5</v>
      </c>
      <c r="C4" s="3">
        <v>9137.5</v>
      </c>
      <c r="D4" s="3"/>
      <c r="E4" s="3">
        <f>B4+C4</f>
        <v>36550</v>
      </c>
      <c r="F4" s="5">
        <f>E4*0.7</f>
        <v>25585</v>
      </c>
      <c r="G4" s="4" t="s">
        <v>29</v>
      </c>
    </row>
    <row r="5" spans="2:5" ht="12.75">
      <c r="B5" s="1"/>
      <c r="C5" s="1"/>
      <c r="D5" s="1"/>
      <c r="E5" s="1"/>
    </row>
    <row r="6" spans="1:5" ht="12.75">
      <c r="A6" t="s">
        <v>12</v>
      </c>
      <c r="B6" s="1">
        <f>B4/7</f>
        <v>3916.0714285714284</v>
      </c>
      <c r="C6" s="1">
        <f>C4/7</f>
        <v>1305.357142857143</v>
      </c>
      <c r="D6" s="1"/>
      <c r="E6" s="1">
        <f>B6+C6</f>
        <v>5221.428571428572</v>
      </c>
    </row>
    <row r="7" spans="1:5" ht="12.75">
      <c r="A7" s="9" t="s">
        <v>3</v>
      </c>
      <c r="C7" s="1"/>
      <c r="D7" s="1"/>
      <c r="E7" s="10">
        <v>2850</v>
      </c>
    </row>
    <row r="8" spans="1:5" ht="12.75">
      <c r="A8" s="11" t="s">
        <v>4</v>
      </c>
      <c r="C8" s="1"/>
      <c r="D8" s="1"/>
      <c r="E8" s="12">
        <v>1225</v>
      </c>
    </row>
    <row r="9" spans="1:5" ht="12.75">
      <c r="A9" s="4" t="s">
        <v>13</v>
      </c>
      <c r="C9" s="5"/>
      <c r="D9" s="5">
        <f>E9-C6</f>
        <v>2769.642857142857</v>
      </c>
      <c r="E9" s="5">
        <f>SUM(E7:E8)</f>
        <v>4075</v>
      </c>
    </row>
    <row r="10" spans="2:5" ht="12.75">
      <c r="B10" s="1"/>
      <c r="C10" s="1"/>
      <c r="D10" s="1"/>
      <c r="E10" s="1"/>
    </row>
    <row r="11" spans="1:5" ht="12.75">
      <c r="A11" t="s">
        <v>14</v>
      </c>
      <c r="B11" s="1">
        <f>B4/7</f>
        <v>3916.0714285714284</v>
      </c>
      <c r="C11" s="1">
        <f>C4/7</f>
        <v>1305.357142857143</v>
      </c>
      <c r="D11" s="1"/>
      <c r="E11" s="1">
        <f>B11+C11</f>
        <v>5221.428571428572</v>
      </c>
    </row>
    <row r="12" spans="1:5" ht="12.75">
      <c r="A12" s="11" t="s">
        <v>5</v>
      </c>
      <c r="C12" s="1"/>
      <c r="D12" s="1"/>
      <c r="E12" s="12">
        <v>1225</v>
      </c>
    </row>
    <row r="13" spans="1:5" ht="12.75">
      <c r="A13" s="9" t="s">
        <v>6</v>
      </c>
      <c r="C13" s="1"/>
      <c r="D13" s="1"/>
      <c r="E13" s="10">
        <v>3050</v>
      </c>
    </row>
    <row r="14" spans="1:5" ht="12.75">
      <c r="A14" s="4" t="s">
        <v>13</v>
      </c>
      <c r="C14" s="5"/>
      <c r="D14" s="16">
        <f>E14-C11</f>
        <v>2969.642857142857</v>
      </c>
      <c r="E14" s="5">
        <f>SUM(E12:E13)</f>
        <v>4275</v>
      </c>
    </row>
    <row r="15" spans="2:5" ht="12.75">
      <c r="B15" s="1"/>
      <c r="C15" s="1"/>
      <c r="D15" s="1"/>
      <c r="E15" s="1"/>
    </row>
    <row r="16" spans="1:5" ht="12.75">
      <c r="A16" t="s">
        <v>15</v>
      </c>
      <c r="B16" s="1">
        <f>B4/7</f>
        <v>3916.0714285714284</v>
      </c>
      <c r="C16" s="1">
        <f>C4/7</f>
        <v>1305.357142857143</v>
      </c>
      <c r="D16" s="1"/>
      <c r="E16" s="1">
        <f>B16+C16</f>
        <v>5221.428571428572</v>
      </c>
    </row>
    <row r="17" spans="1:5" ht="12.75">
      <c r="A17" s="11" t="s">
        <v>5</v>
      </c>
      <c r="C17" s="1"/>
      <c r="D17" s="1"/>
      <c r="E17" s="12">
        <v>1225</v>
      </c>
    </row>
    <row r="18" spans="1:5" ht="12.75">
      <c r="A18" s="11" t="s">
        <v>4</v>
      </c>
      <c r="C18" s="1"/>
      <c r="D18" s="1"/>
      <c r="E18" s="12">
        <v>1225</v>
      </c>
    </row>
    <row r="19" spans="1:5" ht="12.75">
      <c r="A19" s="4" t="s">
        <v>13</v>
      </c>
      <c r="C19" s="5"/>
      <c r="D19" s="16">
        <f>E19-C16</f>
        <v>1144.642857142857</v>
      </c>
      <c r="E19" s="5">
        <f>SUM(E17:E18)</f>
        <v>2450</v>
      </c>
    </row>
    <row r="20" spans="2:5" ht="12.75">
      <c r="B20" s="1"/>
      <c r="C20" s="1"/>
      <c r="D20" s="1"/>
      <c r="E20" s="1"/>
    </row>
    <row r="21" spans="1:5" ht="12.75">
      <c r="A21" t="s">
        <v>16</v>
      </c>
      <c r="B21" s="1">
        <f>B4/7</f>
        <v>3916.0714285714284</v>
      </c>
      <c r="C21" s="1">
        <f>C4/7</f>
        <v>1305.357142857143</v>
      </c>
      <c r="D21" s="1"/>
      <c r="E21" s="1">
        <f>B21+C21</f>
        <v>5221.428571428572</v>
      </c>
    </row>
    <row r="22" spans="1:5" ht="12.75">
      <c r="A22" s="11" t="s">
        <v>4</v>
      </c>
      <c r="C22" s="1"/>
      <c r="D22" s="1"/>
      <c r="E22" s="12">
        <v>1425</v>
      </c>
    </row>
    <row r="23" spans="1:5" ht="12.75">
      <c r="A23" s="4" t="s">
        <v>13</v>
      </c>
      <c r="C23" s="5"/>
      <c r="D23" s="5">
        <f>E23-C21</f>
        <v>119.64285714285711</v>
      </c>
      <c r="E23" s="5">
        <f>E22</f>
        <v>1425</v>
      </c>
    </row>
    <row r="24" spans="2:5" ht="12.75">
      <c r="B24" s="1"/>
      <c r="C24" s="1"/>
      <c r="D24" s="1"/>
      <c r="E24" s="1"/>
    </row>
    <row r="25" spans="1:5" ht="12.75">
      <c r="A25" t="s">
        <v>17</v>
      </c>
      <c r="B25" s="1">
        <f>B4/7</f>
        <v>3916.0714285714284</v>
      </c>
      <c r="C25" s="1">
        <f>C4/7</f>
        <v>1305.357142857143</v>
      </c>
      <c r="D25" s="1"/>
      <c r="E25" s="1">
        <f>B25+C25</f>
        <v>5221.428571428572</v>
      </c>
    </row>
    <row r="26" spans="1:5" ht="12.75">
      <c r="A26" s="11" t="s">
        <v>5</v>
      </c>
      <c r="C26" s="1"/>
      <c r="D26" s="1"/>
      <c r="E26" s="12">
        <v>1425</v>
      </c>
    </row>
    <row r="27" spans="1:7" ht="12.75">
      <c r="A27" s="9" t="s">
        <v>7</v>
      </c>
      <c r="C27" s="8"/>
      <c r="D27" s="8"/>
      <c r="E27" s="10">
        <v>5300</v>
      </c>
      <c r="F27" s="9" t="s">
        <v>31</v>
      </c>
      <c r="G27" s="7"/>
    </row>
    <row r="28" spans="1:5" ht="12.75">
      <c r="A28" s="11" t="s">
        <v>4</v>
      </c>
      <c r="C28" s="1"/>
      <c r="D28" s="1"/>
      <c r="E28" s="12">
        <v>1425</v>
      </c>
    </row>
    <row r="29" spans="1:5" ht="12.75">
      <c r="A29" s="4" t="s">
        <v>13</v>
      </c>
      <c r="C29" s="5"/>
      <c r="D29" s="5">
        <f>E29-C25</f>
        <v>6844.642857142857</v>
      </c>
      <c r="E29" s="5">
        <f>SUM(E26:E28)</f>
        <v>8150</v>
      </c>
    </row>
    <row r="30" spans="2:5" ht="12.75">
      <c r="B30" s="1"/>
      <c r="C30" s="1"/>
      <c r="D30" s="1"/>
      <c r="E30" s="1"/>
    </row>
    <row r="31" spans="1:5" ht="12.75">
      <c r="A31" t="s">
        <v>18</v>
      </c>
      <c r="B31" s="1">
        <f>B4/7</f>
        <v>3916.0714285714284</v>
      </c>
      <c r="C31" s="1">
        <f>C4/7</f>
        <v>1305.357142857143</v>
      </c>
      <c r="D31" s="1"/>
      <c r="E31" s="1">
        <f>B31+C31</f>
        <v>5221.428571428572</v>
      </c>
    </row>
    <row r="32" spans="1:5" ht="12.75">
      <c r="A32" s="11" t="s">
        <v>5</v>
      </c>
      <c r="C32" s="1"/>
      <c r="D32" s="1"/>
      <c r="E32" s="12">
        <v>1425</v>
      </c>
    </row>
    <row r="33" spans="1:5" ht="12.75">
      <c r="A33" s="11" t="s">
        <v>4</v>
      </c>
      <c r="C33" s="1"/>
      <c r="D33" s="1"/>
      <c r="E33" s="12">
        <v>1425</v>
      </c>
    </row>
    <row r="34" spans="1:5" ht="12.75">
      <c r="A34" s="4" t="s">
        <v>13</v>
      </c>
      <c r="C34" s="5"/>
      <c r="D34" s="16">
        <f>E34-C31</f>
        <v>1544.642857142857</v>
      </c>
      <c r="E34" s="5">
        <f>SUM(E32:E33)</f>
        <v>2850</v>
      </c>
    </row>
    <row r="35" spans="2:9" ht="12.75">
      <c r="B35" s="1"/>
      <c r="C35" s="1"/>
      <c r="D35" s="1"/>
      <c r="E35" s="1"/>
      <c r="I35" s="13"/>
    </row>
    <row r="36" spans="1:5" ht="12.75">
      <c r="A36" t="s">
        <v>19</v>
      </c>
      <c r="B36" s="1">
        <f>B4/7</f>
        <v>3916.0714285714284</v>
      </c>
      <c r="C36" s="1">
        <f>C4/7</f>
        <v>1305.357142857143</v>
      </c>
      <c r="D36" s="1"/>
      <c r="E36" s="1">
        <f>B36+C36</f>
        <v>5221.428571428572</v>
      </c>
    </row>
    <row r="37" spans="1:5" ht="12.75">
      <c r="A37" s="11" t="s">
        <v>5</v>
      </c>
      <c r="C37" s="1"/>
      <c r="D37" s="1"/>
      <c r="E37" s="12">
        <v>1425</v>
      </c>
    </row>
    <row r="38" spans="1:5" ht="12.75">
      <c r="A38" s="9" t="s">
        <v>8</v>
      </c>
      <c r="C38" s="1"/>
      <c r="D38" s="1"/>
      <c r="E38" s="10">
        <v>5300</v>
      </c>
    </row>
    <row r="39" spans="1:5" ht="12.75">
      <c r="A39" s="11" t="s">
        <v>4</v>
      </c>
      <c r="C39" s="1"/>
      <c r="D39" s="1"/>
      <c r="E39" s="12">
        <v>1425</v>
      </c>
    </row>
    <row r="40" spans="1:5" ht="12.75">
      <c r="A40" s="14" t="s">
        <v>9</v>
      </c>
      <c r="C40" s="1"/>
      <c r="D40" s="1"/>
      <c r="E40" s="15">
        <v>2000</v>
      </c>
    </row>
    <row r="41" spans="1:5" ht="12.75">
      <c r="A41" s="4" t="s">
        <v>13</v>
      </c>
      <c r="C41" s="5"/>
      <c r="D41" s="16">
        <f>E41-C36</f>
        <v>8844.642857142857</v>
      </c>
      <c r="E41" s="5">
        <f>SUM(E37:E40)</f>
        <v>10150</v>
      </c>
    </row>
    <row r="42" spans="2:5" ht="12.75">
      <c r="B42" s="1"/>
      <c r="C42" s="1"/>
      <c r="D42" s="1"/>
      <c r="E42" s="1"/>
    </row>
    <row r="43" spans="1:5" ht="12.75">
      <c r="A43" s="4" t="s">
        <v>11</v>
      </c>
      <c r="C43" s="5">
        <f>C6+C11+C16+C21+C25+C31+C36</f>
        <v>9137.5</v>
      </c>
      <c r="D43" s="5">
        <f>D9+D14+D19+D23+D29+D34+D41</f>
        <v>24237.5</v>
      </c>
      <c r="E43" s="5">
        <f>E9+E14+E19+E23+E29+E34+E41</f>
        <v>33375</v>
      </c>
    </row>
    <row r="44" spans="1:5" ht="12.75">
      <c r="A44" s="4"/>
      <c r="C44" s="1"/>
      <c r="D44" s="5"/>
      <c r="E44" s="5"/>
    </row>
    <row r="45" spans="1:7" ht="12.75">
      <c r="A45" s="2" t="s">
        <v>27</v>
      </c>
      <c r="B45" s="3">
        <f>E4-E43</f>
        <v>3175</v>
      </c>
      <c r="C45" s="1" t="s">
        <v>22</v>
      </c>
      <c r="D45" s="1" t="s">
        <v>23</v>
      </c>
      <c r="E45" s="1"/>
      <c r="F45">
        <v>2250</v>
      </c>
      <c r="G45" s="19" t="s">
        <v>28</v>
      </c>
    </row>
    <row r="46" spans="2:8" ht="12.75">
      <c r="B46" s="1"/>
      <c r="C46" s="1"/>
      <c r="D46" s="1" t="s">
        <v>24</v>
      </c>
      <c r="E46" s="1"/>
      <c r="F46">
        <v>1425</v>
      </c>
      <c r="G46" s="19"/>
      <c r="H46" s="2" t="s">
        <v>26</v>
      </c>
    </row>
    <row r="47" spans="2:7" ht="12.75">
      <c r="B47" s="1"/>
      <c r="C47" s="1"/>
      <c r="D47" s="1" t="s">
        <v>25</v>
      </c>
      <c r="E47" s="1"/>
      <c r="F47" s="17">
        <v>-500</v>
      </c>
      <c r="G47" s="19"/>
    </row>
    <row r="48" spans="2:5" ht="12.75">
      <c r="B48" s="1"/>
      <c r="C48" s="1"/>
      <c r="D48" s="1"/>
      <c r="E48" s="1"/>
    </row>
    <row r="49" spans="1:5" ht="12.75">
      <c r="A49" t="s">
        <v>33</v>
      </c>
      <c r="B49" s="1"/>
      <c r="C49" s="1"/>
      <c r="D49" s="1"/>
      <c r="E49" s="1"/>
    </row>
    <row r="50" spans="1:5" ht="12.75">
      <c r="A50" t="s">
        <v>32</v>
      </c>
      <c r="B50" s="1"/>
      <c r="C50" s="1"/>
      <c r="D50" s="1"/>
      <c r="E50" s="1"/>
    </row>
    <row r="51" spans="1:5" ht="12.75">
      <c r="A51" t="s">
        <v>34</v>
      </c>
      <c r="B51" s="1"/>
      <c r="C51" s="1"/>
      <c r="D51" s="1"/>
      <c r="E51" s="1"/>
    </row>
    <row r="52" spans="1:5" ht="12.75">
      <c r="A52" t="s">
        <v>35</v>
      </c>
      <c r="B52" s="1"/>
      <c r="C52" s="1"/>
      <c r="D52" s="1"/>
      <c r="E52" s="1"/>
    </row>
    <row r="53" spans="1:5" ht="12.75">
      <c r="A53" t="s">
        <v>36</v>
      </c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t="s">
        <v>37</v>
      </c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mergeCells count="1">
    <mergeCell ref="G45:G47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Piemonte Orientale - Alessandria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Ramello</dc:creator>
  <cp:keywords/>
  <dc:description/>
  <cp:lastModifiedBy>Luciano Ramello</cp:lastModifiedBy>
  <dcterms:created xsi:type="dcterms:W3CDTF">2003-03-28T03:05:13Z</dcterms:created>
  <dcterms:modified xsi:type="dcterms:W3CDTF">2003-04-03T14:41:34Z</dcterms:modified>
  <cp:category/>
  <cp:version/>
  <cp:contentType/>
  <cp:contentStatus/>
</cp:coreProperties>
</file>